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20115" windowHeight="748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101" i="1"/>
  <c r="F90"/>
  <c r="F81"/>
  <c r="F72"/>
  <c r="F63"/>
  <c r="F43"/>
  <c r="F34"/>
  <c r="F23"/>
  <c r="F12"/>
</calcChain>
</file>

<file path=xl/sharedStrings.xml><?xml version="1.0" encoding="utf-8"?>
<sst xmlns="http://schemas.openxmlformats.org/spreadsheetml/2006/main" count="248" uniqueCount="187">
  <si>
    <t>Übersicht für Planungsangebote</t>
  </si>
  <si>
    <t>Paket-Nr.</t>
  </si>
  <si>
    <t>Maßnahme</t>
  </si>
  <si>
    <t>Lagehinweis</t>
  </si>
  <si>
    <t>Gewässer</t>
  </si>
  <si>
    <t>geschätzte Brutto- Investkosten  (Baukosten einschl. BNK)
[€]</t>
  </si>
  <si>
    <t>Umsetzungs-zeitraum der Maßnahme</t>
  </si>
  <si>
    <t>interner Zeitplan Vorlage Gen. plang.</t>
  </si>
  <si>
    <t>interner Zeitplan Einreichg. Zuwend. Antrag</t>
  </si>
  <si>
    <t>Planungsauftrag für die Maßnahmen lfd. Nr. 4 bis 6</t>
  </si>
  <si>
    <t>Errichtung eines Umfluters an der Brücke im Zuge der S 161 (Hauptstraße) zwischen Volksbank und Bäckerei Werner in Dürrröhrsdorf-Dittersbach</t>
  </si>
  <si>
    <t xml:space="preserve">sowie eines Ufluters an der Bäckerei Werner selbst und einer Aufweitung des Gewässers am nachfolgenden Pianohaus Kirsten </t>
  </si>
  <si>
    <t>4</t>
  </si>
  <si>
    <t>Errichtung eines Umfluters Brücke im Zuge der Hauptstraße an der Bäckerei</t>
  </si>
  <si>
    <t>Brücke Volksbank</t>
  </si>
  <si>
    <t>Stürzaer Bach</t>
  </si>
  <si>
    <t>2017-2018</t>
  </si>
  <si>
    <t>B3</t>
  </si>
  <si>
    <t>IWB Ingenieurbüro für Wasser und Boden GmbH</t>
  </si>
  <si>
    <t>1</t>
  </si>
  <si>
    <t>5</t>
  </si>
  <si>
    <t>Errichtung eines Umfluters an der Bäckerei</t>
  </si>
  <si>
    <t>Bäckerei Werner</t>
  </si>
  <si>
    <t>G1</t>
  </si>
  <si>
    <t>Turnerweg 6, OT Possendorf                    01728 Bannewitz</t>
  </si>
  <si>
    <t>6</t>
  </si>
  <si>
    <t>Aufweitung des Gewässers am Pianohaus</t>
  </si>
  <si>
    <t>Pianohaus</t>
  </si>
  <si>
    <t>G2</t>
  </si>
  <si>
    <t>info@iwb-possendorf.de</t>
  </si>
  <si>
    <t>Planungsangebot für die Maßnahme lfd. Nr. 7, 8 und 23</t>
  </si>
  <si>
    <t>Im Bereich "An der Aue" in der Ortslage Stürza muss der Durchfluss der Brücke im Zuge der Gemeindestraße erweitert werden (Ersatzneubau),</t>
  </si>
  <si>
    <t>außerdem muss in diesem Bereich die Aufweitung des Gewässers unterstrom erfolgen. Da territorial passend wird an diesen Planungsauftrg die</t>
  </si>
  <si>
    <t xml:space="preserve">Aufweitung des Gewässers und die Vertiefung der Gewässersohle sowie die Erneuerung einer Stützmauer an der Hohnsteiner Str. 26-32 angehängt. </t>
  </si>
  <si>
    <t>7</t>
  </si>
  <si>
    <t xml:space="preserve">Ersatzneubau Brücke An der Aue </t>
  </si>
  <si>
    <t>An der Aue</t>
  </si>
  <si>
    <t>2018-2019</t>
  </si>
  <si>
    <t>B12</t>
  </si>
  <si>
    <t>Ing.büro Spiller</t>
  </si>
  <si>
    <t>2</t>
  </si>
  <si>
    <t>8</t>
  </si>
  <si>
    <t>Aufweitung des Gewässers An der Aue</t>
  </si>
  <si>
    <t>G4</t>
  </si>
  <si>
    <t>Bautzener Str. 34                                        01877 Bischofswerda</t>
  </si>
  <si>
    <t>23</t>
  </si>
  <si>
    <t>Aufweitung Gewässer und Vertiefung Gewässersohle - Stützmauer Hohnst. Str./Helmsdorfer Str.</t>
  </si>
  <si>
    <t>Hohnst.Str. 26-32</t>
  </si>
  <si>
    <t>2020-2021</t>
  </si>
  <si>
    <t>G5-G6</t>
  </si>
  <si>
    <t>frank.spiller@ing-spiller.de</t>
  </si>
  <si>
    <t>Planungsangebot für die Maßnahmen lfd. Nr. 9 - 11 und 27</t>
  </si>
  <si>
    <t>Ersatzneubau von Brücken zur Erhöhung der Durchflussmenge im Auenbereich in der Ortslage Stürza (identische oder ähnlich Baukonstruktion)</t>
  </si>
  <si>
    <t>sowie Aufweitung des Stürzaer Baches zwischen den Hausnummern 32 und 60 der Hohnsteiner Straße</t>
  </si>
  <si>
    <t>9</t>
  </si>
  <si>
    <t>Erstzneubau Brücke Hohnsteiner Str. 44/46</t>
  </si>
  <si>
    <t>am Fischerteich</t>
  </si>
  <si>
    <t>2018/2019</t>
  </si>
  <si>
    <t>B15</t>
  </si>
  <si>
    <t>PROWA Ingenieure Dresden GmbH</t>
  </si>
  <si>
    <t>10</t>
  </si>
  <si>
    <t>Ersatzneubau Brücke Hohnsteiner Str. 50</t>
  </si>
  <si>
    <t>RW-Brücke bei Blut</t>
  </si>
  <si>
    <t>B16</t>
  </si>
  <si>
    <t>Chemnitzer Str. 42</t>
  </si>
  <si>
    <t>3</t>
  </si>
  <si>
    <t>11</t>
  </si>
  <si>
    <t>Ersatzneubau Brücke und Rückbau Sohlschwelle Hohnsteiner Str. 60/62</t>
  </si>
  <si>
    <t>RW-Brücke bei Irrgang/Michael</t>
  </si>
  <si>
    <t>B17-O5</t>
  </si>
  <si>
    <t>01187 Dresden</t>
  </si>
  <si>
    <t>27</t>
  </si>
  <si>
    <t>Aufweitung Gewässer Hohnsteiner Str. 32-60</t>
  </si>
  <si>
    <t>2021-2023</t>
  </si>
  <si>
    <t>G7</t>
  </si>
  <si>
    <t>info@prowa-dresden.de</t>
  </si>
  <si>
    <t>Planungsangebot für die Maßnahmen lfd. Nr. 12 und 13</t>
  </si>
  <si>
    <t xml:space="preserve">Ersatzneubau Brücke am alten Feuerwehrgerätehaus Stürza oder eine andere technische Variante gem. dem Zustand der Brücke sowie </t>
  </si>
  <si>
    <t>Aufweitung des Gewässers zwischen dem alten Feuerwehrgerätehaus und dem Grundstück Teuber (Hohnsteiner Str. 90)</t>
  </si>
  <si>
    <t>12</t>
  </si>
  <si>
    <t>Ersatzneubau Brücke alte Feuerwehr Hohnsteiner Str. 72-76</t>
  </si>
  <si>
    <t>Alte Feuerwehr</t>
  </si>
  <si>
    <t>B19-O6</t>
  </si>
  <si>
    <t>ACI -Aquaprojekt Consult Ingenieurgesellschaft mbH</t>
  </si>
  <si>
    <t>13</t>
  </si>
  <si>
    <t>Aufweitung des Gewässers an der Hohnsteiner Str. 80-86</t>
  </si>
  <si>
    <t>zw. FFw u. Ulbricht</t>
  </si>
  <si>
    <t>G8</t>
  </si>
  <si>
    <t>Gottfried-Keller-Str. 13                                        01157 Dresden</t>
  </si>
  <si>
    <t>dresden@acidresden.de</t>
  </si>
  <si>
    <t>Planungsangebot für die Maßnahmen lfd. Nr. 15, 16, 20, 21</t>
  </si>
  <si>
    <t>Ersatzneubau von drei Brücken zur Erhöhung der Durchflussmenge im Bereich der Kindertagesstätte, des Dorfgemeinschaftshauses und am</t>
  </si>
  <si>
    <t>öffentlichen Spielplatz sowie der Ersatzneubau einer Fußgängerbrücke im Bereich der Kindertagesstätte (Außenanlage/Spielplatz) in Stürza</t>
  </si>
  <si>
    <t>15</t>
  </si>
  <si>
    <t>Ersatzneubau Fußgänger-Brücke Kindergarten Stürza</t>
  </si>
  <si>
    <t>Kiga Stürza</t>
  </si>
  <si>
    <t>B24</t>
  </si>
  <si>
    <t>IWT Ingenieurbüro für Wasser- und Tiefbau KG</t>
  </si>
  <si>
    <t>16</t>
  </si>
  <si>
    <t>Ersatzneubau Brücke Eschenweg    1-3</t>
  </si>
  <si>
    <t>am DGH</t>
  </si>
  <si>
    <t>B23</t>
  </si>
  <si>
    <t>Grimmsche Hauptstr. 62</t>
  </si>
  <si>
    <t>20</t>
  </si>
  <si>
    <t>Ersatzneubau Brücke Hohnsteiner Str. am Kindergarten</t>
  </si>
  <si>
    <t>Zufahrt Kiga</t>
  </si>
  <si>
    <t>2019-2020</t>
  </si>
  <si>
    <t>B25</t>
  </si>
  <si>
    <t>01768 Glashütte</t>
  </si>
  <si>
    <t>21</t>
  </si>
  <si>
    <t>Ersatzneubau Brücke und Rückbau Sohlschwelle Hohnsteiner Str. am Spielplatz</t>
  </si>
  <si>
    <t>am Volleyballplatz</t>
  </si>
  <si>
    <t>B22-O8</t>
  </si>
  <si>
    <t>info-rg@iwt-kg.de</t>
  </si>
  <si>
    <t>Planungsangebot für die Maßnahmen lfd. Nr. 25 und 28</t>
  </si>
  <si>
    <t>Ersatzneubau der Brücke an der Hohnsteiner Str. 100 und ökologischer Ausbau des Gewässers am Grundstück Hohnsteiner Straße 98 in der</t>
  </si>
  <si>
    <t>Ortslage Stürza</t>
  </si>
  <si>
    <t>25</t>
  </si>
  <si>
    <t>Ökologischer Ausbau des Gewässers Hohnsteiner Str. 98</t>
  </si>
  <si>
    <t>bei Böttger</t>
  </si>
  <si>
    <t>2020-2023</t>
  </si>
  <si>
    <t>O9</t>
  </si>
  <si>
    <t>28</t>
  </si>
  <si>
    <t>Ersatzneubau Brücke Honsteiner Str. 100</t>
  </si>
  <si>
    <t>bei Mann</t>
  </si>
  <si>
    <t>2022-2023</t>
  </si>
  <si>
    <t>B26</t>
  </si>
  <si>
    <t>Planungsangebot für die Maßnahmen lfd. Nr. 18 und 19 in der Ortslage Dobra</t>
  </si>
  <si>
    <t>Errichtung eines Uferdammes am Dobrabach im Bereich  des Dorfplatzes/Spielplatzes sowie Aufweitung des Gewässers an der Pirnaer Straße</t>
  </si>
  <si>
    <t xml:space="preserve">mit Vertiefung der Gewässersohle </t>
  </si>
  <si>
    <t>18</t>
  </si>
  <si>
    <t>Uferdamm Dobrabach</t>
  </si>
  <si>
    <t>am Dorfplatz/ Spielplatz</t>
  </si>
  <si>
    <t>Nebeng. Dobrabach</t>
  </si>
  <si>
    <t>G10</t>
  </si>
  <si>
    <t>Ingenieurbüro Hauswald GmbH</t>
  </si>
  <si>
    <t>19</t>
  </si>
  <si>
    <t>Aufweitung Gewässer Pirnaer Straße Unterdorf</t>
  </si>
  <si>
    <t>an der Pirnaer Straße</t>
  </si>
  <si>
    <t>G11-G12-O13</t>
  </si>
  <si>
    <t>Steinweg 9                                                         01877 Bischofswerda</t>
  </si>
  <si>
    <t>hauswald@ibhauswald.de</t>
  </si>
  <si>
    <t>Planungsangebot für die Maßnahmen lfd. Nr. 22 und 24 in der Ortslage Dürrröhrsdorf</t>
  </si>
  <si>
    <t xml:space="preserve">Aufweitung des Gewässers zwischen Hauptstraße 123 und 125 sowie ökologischer Ausbau des Gewässers im Bereich des Kastanienweges in der </t>
  </si>
  <si>
    <t>Ortslage Dürrröhrsdorf</t>
  </si>
  <si>
    <t>22</t>
  </si>
  <si>
    <t>Aufweitung Gewässer Hauptstr. 123-125</t>
  </si>
  <si>
    <t>zw. Vetter u. Kretzschmar</t>
  </si>
  <si>
    <t>G3</t>
  </si>
  <si>
    <t>Planungsbüro Schubert</t>
  </si>
  <si>
    <t>24</t>
  </si>
  <si>
    <t>Ökologischer Ausbau des Gewässers im Bereich Kastanienweg</t>
  </si>
  <si>
    <t>Nr. 8 unterhalb Altus</t>
  </si>
  <si>
    <t xml:space="preserve">O1 </t>
  </si>
  <si>
    <t>Friedhofstr. 2                                                   01454 Radeberg</t>
  </si>
  <si>
    <t>info@pb-schubert.de</t>
  </si>
  <si>
    <t>Planungsangebot für die Maßnahmen laufende Nr. 14, 26 und 29</t>
  </si>
  <si>
    <t xml:space="preserve">Ersatzneubau der Brücke im Zuge der Alten Hohburkersdorfer Straße als auch der Brücke am Grundstück Hohnsteiner Straße 116  für die Erhöhung </t>
  </si>
  <si>
    <t xml:space="preserve">der Durchflussmenge und Ökologischer Ausbau des Gewässers am Grundstück Franke </t>
  </si>
  <si>
    <t>14</t>
  </si>
  <si>
    <t>Ersatzneubau Brücke Alte Hohburkersdorfer Straße</t>
  </si>
  <si>
    <t>Alte Hohburkersdorfer Str.</t>
  </si>
  <si>
    <t>B29-O10</t>
  </si>
  <si>
    <t>Ing.büro Huste &amp; Partner</t>
  </si>
  <si>
    <t>26</t>
  </si>
  <si>
    <t>Ökologischer Ausbau des Gewässers Hohnsteiner Str. 124</t>
  </si>
  <si>
    <t>bei Franke</t>
  </si>
  <si>
    <t>O11</t>
  </si>
  <si>
    <t>Basteistr. 79                                  01847 Lohmen</t>
  </si>
  <si>
    <t>29</t>
  </si>
  <si>
    <t>Ersatzneubau Brücke Honsteiner Str. 116</t>
  </si>
  <si>
    <t>bei Förster</t>
  </si>
  <si>
    <t>B28-G9</t>
  </si>
  <si>
    <t>info@huste-partner.de</t>
  </si>
  <si>
    <t>Anlage 9/1 zu den Gemeinderatsbeschlüssen 9 a bis 9 g</t>
  </si>
  <si>
    <t>Planungsbüro</t>
  </si>
  <si>
    <t>Maßn.Nr.  gem. nWAP</t>
  </si>
  <si>
    <t xml:space="preserve">lfd. Nr. </t>
  </si>
  <si>
    <t>Gemeinderatssitzung v. 29.09.2016</t>
  </si>
  <si>
    <t>Beschluss 9 a</t>
  </si>
  <si>
    <t>Beschluss 9 b</t>
  </si>
  <si>
    <t>Beschluss 9 c</t>
  </si>
  <si>
    <t>Beschluss 9 d</t>
  </si>
  <si>
    <t>Beschluss 9 e</t>
  </si>
  <si>
    <t>Beschluss 9 f</t>
  </si>
  <si>
    <t>Beschluss 9 g</t>
  </si>
  <si>
    <t>Beschluss 9 h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</si>
</sst>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4" tint="-0.249977111117893"/>
      <name val="Calibri"/>
      <family val="2"/>
      <scheme val="minor"/>
    </font>
    <font>
      <b/>
      <sz val="26"/>
      <color theme="1"/>
      <name val="Arial"/>
      <family val="2"/>
    </font>
    <font>
      <u/>
      <sz val="11"/>
      <color theme="10"/>
      <name val="Calibri"/>
      <family val="2"/>
    </font>
    <font>
      <i/>
      <sz val="11"/>
      <color rgb="FFFF0000"/>
      <name val="Calibri"/>
      <family val="2"/>
      <scheme val="minor"/>
    </font>
    <font>
      <i/>
      <sz val="10"/>
      <color rgb="FFFF0000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7" fillId="0" borderId="3" xfId="1" applyBorder="1" applyAlignment="1" applyProtection="1">
      <alignment wrapText="1"/>
    </xf>
    <xf numFmtId="0" fontId="0" fillId="0" borderId="0" xfId="0" applyBorder="1"/>
    <xf numFmtId="4" fontId="8" fillId="0" borderId="0" xfId="0" applyNumberFormat="1" applyFont="1"/>
    <xf numFmtId="49" fontId="3" fillId="0" borderId="0" xfId="0" applyNumberFormat="1" applyFont="1" applyFill="1" applyBorder="1" applyAlignment="1" applyProtection="1">
      <protection locked="0"/>
    </xf>
    <xf numFmtId="0" fontId="1" fillId="0" borderId="0" xfId="0" applyFont="1" applyBorder="1"/>
    <xf numFmtId="49" fontId="4" fillId="0" borderId="0" xfId="0" applyNumberFormat="1" applyFont="1" applyBorder="1" applyAlignment="1" applyProtection="1">
      <alignment wrapText="1"/>
      <protection locked="0"/>
    </xf>
    <xf numFmtId="49" fontId="4" fillId="0" borderId="9" xfId="0" applyNumberFormat="1" applyFont="1" applyBorder="1" applyAlignment="1" applyProtection="1">
      <alignment wrapText="1"/>
      <protection locked="0"/>
    </xf>
    <xf numFmtId="4" fontId="9" fillId="0" borderId="9" xfId="0" applyNumberFormat="1" applyFont="1" applyBorder="1" applyProtection="1">
      <protection locked="0"/>
    </xf>
    <xf numFmtId="17" fontId="0" fillId="0" borderId="9" xfId="0" applyNumberFormat="1" applyBorder="1"/>
    <xf numFmtId="4" fontId="9" fillId="0" borderId="0" xfId="0" applyNumberFormat="1" applyFont="1" applyBorder="1" applyProtection="1">
      <protection locked="0"/>
    </xf>
    <xf numFmtId="17" fontId="0" fillId="0" borderId="0" xfId="0" applyNumberFormat="1" applyBorder="1"/>
    <xf numFmtId="0" fontId="0" fillId="0" borderId="0" xfId="0" applyFont="1" applyBorder="1"/>
    <xf numFmtId="0" fontId="0" fillId="0" borderId="0" xfId="0" applyFont="1"/>
    <xf numFmtId="0" fontId="7" fillId="0" borderId="0" xfId="1" applyBorder="1" applyAlignment="1" applyProtection="1">
      <alignment wrapText="1"/>
    </xf>
    <xf numFmtId="49" fontId="4" fillId="3" borderId="2" xfId="0" applyNumberFormat="1" applyFont="1" applyFill="1" applyBorder="1" applyAlignment="1" applyProtection="1">
      <alignment wrapText="1"/>
      <protection locked="0"/>
    </xf>
    <xf numFmtId="49" fontId="4" fillId="3" borderId="3" xfId="0" applyNumberFormat="1" applyFont="1" applyFill="1" applyBorder="1" applyAlignment="1" applyProtection="1">
      <alignment wrapText="1"/>
      <protection locked="0"/>
    </xf>
    <xf numFmtId="4" fontId="4" fillId="3" borderId="3" xfId="0" applyNumberFormat="1" applyFont="1" applyFill="1" applyBorder="1" applyProtection="1">
      <protection locked="0"/>
    </xf>
    <xf numFmtId="49" fontId="4" fillId="3" borderId="6" xfId="0" applyNumberFormat="1" applyFont="1" applyFill="1" applyBorder="1" applyAlignment="1" applyProtection="1">
      <alignment wrapText="1"/>
      <protection locked="0"/>
    </xf>
    <xf numFmtId="17" fontId="0" fillId="3" borderId="3" xfId="0" applyNumberFormat="1" applyFill="1" applyBorder="1"/>
    <xf numFmtId="0" fontId="5" fillId="3" borderId="3" xfId="0" applyFont="1" applyFill="1" applyBorder="1" applyAlignment="1">
      <alignment wrapText="1"/>
    </xf>
    <xf numFmtId="0" fontId="0" fillId="3" borderId="3" xfId="0" applyFill="1" applyBorder="1" applyAlignment="1">
      <alignment wrapText="1"/>
    </xf>
    <xf numFmtId="49" fontId="4" fillId="3" borderId="8" xfId="0" applyNumberFormat="1" applyFont="1" applyFill="1" applyBorder="1" applyAlignment="1" applyProtection="1">
      <alignment wrapText="1"/>
      <protection locked="0"/>
    </xf>
    <xf numFmtId="49" fontId="4" fillId="4" borderId="5" xfId="0" applyNumberFormat="1" applyFont="1" applyFill="1" applyBorder="1" applyAlignment="1" applyProtection="1">
      <alignment wrapText="1"/>
      <protection locked="0"/>
    </xf>
    <xf numFmtId="49" fontId="4" fillId="4" borderId="2" xfId="0" applyNumberFormat="1" applyFont="1" applyFill="1" applyBorder="1" applyAlignment="1" applyProtection="1">
      <alignment wrapText="1"/>
      <protection locked="0"/>
    </xf>
    <xf numFmtId="49" fontId="4" fillId="4" borderId="3" xfId="0" applyNumberFormat="1" applyFont="1" applyFill="1" applyBorder="1" applyAlignment="1" applyProtection="1">
      <alignment wrapText="1"/>
      <protection locked="0"/>
    </xf>
    <xf numFmtId="4" fontId="4" fillId="4" borderId="3" xfId="0" applyNumberFormat="1" applyFont="1" applyFill="1" applyBorder="1" applyProtection="1">
      <protection locked="0"/>
    </xf>
    <xf numFmtId="49" fontId="4" fillId="4" borderId="6" xfId="0" applyNumberFormat="1" applyFont="1" applyFill="1" applyBorder="1" applyAlignment="1" applyProtection="1">
      <alignment wrapText="1"/>
      <protection locked="0"/>
    </xf>
    <xf numFmtId="17" fontId="0" fillId="4" borderId="3" xfId="0" applyNumberFormat="1" applyFill="1" applyBorder="1"/>
    <xf numFmtId="0" fontId="5" fillId="4" borderId="3" xfId="0" applyFont="1" applyFill="1" applyBorder="1" applyAlignment="1">
      <alignment wrapText="1"/>
    </xf>
    <xf numFmtId="49" fontId="6" fillId="4" borderId="7" xfId="0" applyNumberFormat="1" applyFont="1" applyFill="1" applyBorder="1" applyAlignment="1" applyProtection="1">
      <alignment wrapText="1"/>
      <protection locked="0"/>
    </xf>
    <xf numFmtId="0" fontId="0" fillId="4" borderId="3" xfId="0" applyFill="1" applyBorder="1" applyAlignment="1">
      <alignment wrapText="1"/>
    </xf>
    <xf numFmtId="49" fontId="4" fillId="4" borderId="8" xfId="0" applyNumberFormat="1" applyFont="1" applyFill="1" applyBorder="1" applyAlignment="1" applyProtection="1">
      <alignment wrapText="1"/>
      <protection locked="0"/>
    </xf>
    <xf numFmtId="0" fontId="7" fillId="4" borderId="3" xfId="1" applyFill="1" applyBorder="1" applyAlignment="1" applyProtection="1">
      <alignment wrapText="1"/>
    </xf>
    <xf numFmtId="49" fontId="4" fillId="5" borderId="5" xfId="0" applyNumberFormat="1" applyFont="1" applyFill="1" applyBorder="1" applyAlignment="1" applyProtection="1">
      <alignment wrapText="1"/>
      <protection locked="0"/>
    </xf>
    <xf numFmtId="49" fontId="4" fillId="5" borderId="2" xfId="0" applyNumberFormat="1" applyFont="1" applyFill="1" applyBorder="1" applyAlignment="1" applyProtection="1">
      <alignment wrapText="1"/>
      <protection locked="0"/>
    </xf>
    <xf numFmtId="49" fontId="4" fillId="5" borderId="3" xfId="0" applyNumberFormat="1" applyFont="1" applyFill="1" applyBorder="1" applyAlignment="1" applyProtection="1">
      <alignment wrapText="1"/>
      <protection locked="0"/>
    </xf>
    <xf numFmtId="4" fontId="4" fillId="5" borderId="3" xfId="0" applyNumberFormat="1" applyFont="1" applyFill="1" applyBorder="1" applyProtection="1">
      <protection locked="0"/>
    </xf>
    <xf numFmtId="49" fontId="4" fillId="5" borderId="6" xfId="0" applyNumberFormat="1" applyFont="1" applyFill="1" applyBorder="1" applyAlignment="1" applyProtection="1">
      <alignment wrapText="1"/>
      <protection locked="0"/>
    </xf>
    <xf numFmtId="17" fontId="0" fillId="5" borderId="3" xfId="0" applyNumberFormat="1" applyFill="1" applyBorder="1"/>
    <xf numFmtId="0" fontId="5" fillId="5" borderId="3" xfId="0" applyFont="1" applyFill="1" applyBorder="1" applyAlignment="1">
      <alignment wrapText="1"/>
    </xf>
    <xf numFmtId="49" fontId="6" fillId="5" borderId="7" xfId="0" applyNumberFormat="1" applyFont="1" applyFill="1" applyBorder="1" applyAlignment="1" applyProtection="1">
      <alignment wrapText="1"/>
      <protection locked="0"/>
    </xf>
    <xf numFmtId="0" fontId="0" fillId="5" borderId="3" xfId="0" applyFill="1" applyBorder="1" applyAlignment="1">
      <alignment wrapText="1"/>
    </xf>
    <xf numFmtId="49" fontId="4" fillId="5" borderId="8" xfId="0" applyNumberFormat="1" applyFont="1" applyFill="1" applyBorder="1" applyAlignment="1" applyProtection="1">
      <alignment wrapText="1"/>
      <protection locked="0"/>
    </xf>
    <xf numFmtId="0" fontId="7" fillId="5" borderId="3" xfId="1" applyFill="1" applyBorder="1" applyAlignment="1" applyProtection="1">
      <alignment wrapText="1"/>
    </xf>
    <xf numFmtId="49" fontId="4" fillId="6" borderId="5" xfId="0" applyNumberFormat="1" applyFont="1" applyFill="1" applyBorder="1" applyAlignment="1" applyProtection="1">
      <alignment wrapText="1"/>
      <protection locked="0"/>
    </xf>
    <xf numFmtId="49" fontId="4" fillId="6" borderId="2" xfId="0" applyNumberFormat="1" applyFont="1" applyFill="1" applyBorder="1" applyAlignment="1" applyProtection="1">
      <alignment wrapText="1"/>
      <protection locked="0"/>
    </xf>
    <xf numFmtId="49" fontId="4" fillId="6" borderId="3" xfId="0" applyNumberFormat="1" applyFont="1" applyFill="1" applyBorder="1" applyAlignment="1" applyProtection="1">
      <alignment wrapText="1"/>
      <protection locked="0"/>
    </xf>
    <xf numFmtId="4" fontId="4" fillId="6" borderId="3" xfId="0" applyNumberFormat="1" applyFont="1" applyFill="1" applyBorder="1" applyProtection="1">
      <protection locked="0"/>
    </xf>
    <xf numFmtId="49" fontId="4" fillId="6" borderId="6" xfId="0" applyNumberFormat="1" applyFont="1" applyFill="1" applyBorder="1" applyAlignment="1" applyProtection="1">
      <alignment wrapText="1"/>
      <protection locked="0"/>
    </xf>
    <xf numFmtId="17" fontId="0" fillId="6" borderId="3" xfId="0" applyNumberFormat="1" applyFill="1" applyBorder="1"/>
    <xf numFmtId="0" fontId="5" fillId="6" borderId="3" xfId="0" applyFont="1" applyFill="1" applyBorder="1" applyAlignment="1">
      <alignment wrapText="1"/>
    </xf>
    <xf numFmtId="49" fontId="6" fillId="6" borderId="7" xfId="0" applyNumberFormat="1" applyFont="1" applyFill="1" applyBorder="1" applyAlignment="1" applyProtection="1">
      <alignment wrapText="1"/>
      <protection locked="0"/>
    </xf>
    <xf numFmtId="0" fontId="0" fillId="6" borderId="3" xfId="0" applyFill="1" applyBorder="1" applyAlignment="1">
      <alignment wrapText="1"/>
    </xf>
    <xf numFmtId="49" fontId="4" fillId="6" borderId="8" xfId="0" applyNumberFormat="1" applyFont="1" applyFill="1" applyBorder="1" applyAlignment="1" applyProtection="1">
      <alignment wrapText="1"/>
      <protection locked="0"/>
    </xf>
    <xf numFmtId="0" fontId="7" fillId="6" borderId="3" xfId="1" applyFill="1" applyBorder="1" applyAlignment="1" applyProtection="1">
      <alignment wrapText="1"/>
    </xf>
    <xf numFmtId="49" fontId="4" fillId="7" borderId="2" xfId="0" applyNumberFormat="1" applyFont="1" applyFill="1" applyBorder="1" applyAlignment="1" applyProtection="1">
      <alignment wrapText="1"/>
      <protection locked="0"/>
    </xf>
    <xf numFmtId="49" fontId="4" fillId="7" borderId="3" xfId="0" applyNumberFormat="1" applyFont="1" applyFill="1" applyBorder="1" applyAlignment="1" applyProtection="1">
      <alignment wrapText="1"/>
      <protection locked="0"/>
    </xf>
    <xf numFmtId="4" fontId="4" fillId="7" borderId="3" xfId="0" applyNumberFormat="1" applyFont="1" applyFill="1" applyBorder="1" applyProtection="1">
      <protection locked="0"/>
    </xf>
    <xf numFmtId="49" fontId="4" fillId="7" borderId="6" xfId="0" applyNumberFormat="1" applyFont="1" applyFill="1" applyBorder="1" applyAlignment="1" applyProtection="1">
      <alignment wrapText="1"/>
      <protection locked="0"/>
    </xf>
    <xf numFmtId="17" fontId="0" fillId="7" borderId="3" xfId="0" applyNumberFormat="1" applyFill="1" applyBorder="1"/>
    <xf numFmtId="0" fontId="5" fillId="7" borderId="3" xfId="0" applyFont="1" applyFill="1" applyBorder="1" applyAlignment="1">
      <alignment wrapText="1"/>
    </xf>
    <xf numFmtId="0" fontId="0" fillId="7" borderId="3" xfId="0" applyFill="1" applyBorder="1" applyAlignment="1">
      <alignment wrapText="1"/>
    </xf>
    <xf numFmtId="49" fontId="4" fillId="7" borderId="8" xfId="0" applyNumberFormat="1" applyFont="1" applyFill="1" applyBorder="1" applyAlignment="1" applyProtection="1">
      <alignment wrapText="1"/>
      <protection locked="0"/>
    </xf>
    <xf numFmtId="49" fontId="4" fillId="8" borderId="5" xfId="0" applyNumberFormat="1" applyFont="1" applyFill="1" applyBorder="1" applyAlignment="1" applyProtection="1">
      <alignment wrapText="1"/>
      <protection locked="0"/>
    </xf>
    <xf numFmtId="49" fontId="4" fillId="8" borderId="2" xfId="0" applyNumberFormat="1" applyFont="1" applyFill="1" applyBorder="1" applyAlignment="1" applyProtection="1">
      <alignment wrapText="1"/>
      <protection locked="0"/>
    </xf>
    <xf numFmtId="49" fontId="4" fillId="8" borderId="3" xfId="0" applyNumberFormat="1" applyFont="1" applyFill="1" applyBorder="1" applyAlignment="1" applyProtection="1">
      <alignment wrapText="1"/>
      <protection locked="0"/>
    </xf>
    <xf numFmtId="4" fontId="4" fillId="8" borderId="3" xfId="0" applyNumberFormat="1" applyFont="1" applyFill="1" applyBorder="1" applyProtection="1">
      <protection locked="0"/>
    </xf>
    <xf numFmtId="49" fontId="4" fillId="8" borderId="6" xfId="0" applyNumberFormat="1" applyFont="1" applyFill="1" applyBorder="1" applyAlignment="1" applyProtection="1">
      <alignment wrapText="1"/>
      <protection locked="0"/>
    </xf>
    <xf numFmtId="17" fontId="0" fillId="8" borderId="3" xfId="0" applyNumberFormat="1" applyFill="1" applyBorder="1"/>
    <xf numFmtId="0" fontId="5" fillId="8" borderId="3" xfId="0" applyFont="1" applyFill="1" applyBorder="1" applyAlignment="1">
      <alignment wrapText="1"/>
    </xf>
    <xf numFmtId="0" fontId="0" fillId="8" borderId="3" xfId="0" applyFill="1" applyBorder="1" applyAlignment="1">
      <alignment wrapText="1"/>
    </xf>
    <xf numFmtId="49" fontId="4" fillId="9" borderId="5" xfId="0" applyNumberFormat="1" applyFont="1" applyFill="1" applyBorder="1" applyAlignment="1" applyProtection="1">
      <alignment wrapText="1"/>
      <protection locked="0"/>
    </xf>
    <xf numFmtId="49" fontId="4" fillId="9" borderId="2" xfId="0" applyNumberFormat="1" applyFont="1" applyFill="1" applyBorder="1" applyAlignment="1" applyProtection="1">
      <alignment wrapText="1"/>
      <protection locked="0"/>
    </xf>
    <xf numFmtId="49" fontId="4" fillId="9" borderId="3" xfId="0" applyNumberFormat="1" applyFont="1" applyFill="1" applyBorder="1" applyAlignment="1" applyProtection="1">
      <alignment wrapText="1"/>
      <protection locked="0"/>
    </xf>
    <xf numFmtId="4" fontId="4" fillId="9" borderId="3" xfId="0" applyNumberFormat="1" applyFont="1" applyFill="1" applyBorder="1" applyProtection="1">
      <protection locked="0"/>
    </xf>
    <xf numFmtId="49" fontId="4" fillId="9" borderId="6" xfId="0" applyNumberFormat="1" applyFont="1" applyFill="1" applyBorder="1" applyAlignment="1" applyProtection="1">
      <alignment wrapText="1"/>
      <protection locked="0"/>
    </xf>
    <xf numFmtId="17" fontId="0" fillId="9" borderId="3" xfId="0" applyNumberFormat="1" applyFill="1" applyBorder="1"/>
    <xf numFmtId="0" fontId="5" fillId="9" borderId="3" xfId="0" applyFont="1" applyFill="1" applyBorder="1" applyAlignment="1">
      <alignment wrapText="1"/>
    </xf>
    <xf numFmtId="49" fontId="6" fillId="9" borderId="7" xfId="0" applyNumberFormat="1" applyFont="1" applyFill="1" applyBorder="1" applyAlignment="1" applyProtection="1">
      <alignment wrapText="1"/>
      <protection locked="0"/>
    </xf>
    <xf numFmtId="0" fontId="0" fillId="9" borderId="3" xfId="0" applyFill="1" applyBorder="1" applyAlignment="1">
      <alignment wrapText="1"/>
    </xf>
    <xf numFmtId="49" fontId="4" fillId="9" borderId="8" xfId="0" applyNumberFormat="1" applyFont="1" applyFill="1" applyBorder="1" applyAlignment="1" applyProtection="1">
      <alignment wrapText="1"/>
      <protection locked="0"/>
    </xf>
    <xf numFmtId="0" fontId="7" fillId="9" borderId="3" xfId="1" applyFill="1" applyBorder="1" applyAlignment="1" applyProtection="1">
      <alignment wrapText="1"/>
    </xf>
    <xf numFmtId="49" fontId="4" fillId="4" borderId="7" xfId="0" applyNumberFormat="1" applyFont="1" applyFill="1" applyBorder="1" applyAlignment="1" applyProtection="1">
      <alignment wrapText="1"/>
      <protection locked="0"/>
    </xf>
    <xf numFmtId="49" fontId="6" fillId="3" borderId="5" xfId="0" applyNumberFormat="1" applyFont="1" applyFill="1" applyBorder="1" applyAlignment="1" applyProtection="1">
      <alignment wrapText="1"/>
      <protection locked="0"/>
    </xf>
    <xf numFmtId="49" fontId="4" fillId="6" borderId="7" xfId="0" applyNumberFormat="1" applyFont="1" applyFill="1" applyBorder="1" applyAlignment="1" applyProtection="1">
      <alignment wrapText="1"/>
      <protection locked="0"/>
    </xf>
    <xf numFmtId="49" fontId="6" fillId="6" borderId="8" xfId="0" applyNumberFormat="1" applyFont="1" applyFill="1" applyBorder="1" applyAlignment="1" applyProtection="1">
      <alignment wrapText="1"/>
      <protection locked="0"/>
    </xf>
    <xf numFmtId="49" fontId="4" fillId="6" borderId="10" xfId="0" applyNumberFormat="1" applyFont="1" applyFill="1" applyBorder="1" applyAlignment="1" applyProtection="1">
      <alignment wrapText="1"/>
      <protection locked="0"/>
    </xf>
    <xf numFmtId="4" fontId="4" fillId="6" borderId="8" xfId="0" applyNumberFormat="1" applyFont="1" applyFill="1" applyBorder="1" applyProtection="1">
      <protection locked="0"/>
    </xf>
    <xf numFmtId="49" fontId="4" fillId="6" borderId="11" xfId="0" applyNumberFormat="1" applyFont="1" applyFill="1" applyBorder="1" applyAlignment="1" applyProtection="1">
      <alignment wrapText="1"/>
      <protection locked="0"/>
    </xf>
    <xf numFmtId="49" fontId="6" fillId="7" borderId="5" xfId="0" applyNumberFormat="1" applyFont="1" applyFill="1" applyBorder="1" applyAlignment="1" applyProtection="1">
      <alignment wrapText="1"/>
      <protection locked="0"/>
    </xf>
    <xf numFmtId="49" fontId="6" fillId="8" borderId="8" xfId="0" applyNumberFormat="1" applyFont="1" applyFill="1" applyBorder="1" applyAlignment="1" applyProtection="1">
      <alignment wrapText="1"/>
      <protection locked="0"/>
    </xf>
    <xf numFmtId="49" fontId="4" fillId="10" borderId="5" xfId="0" applyNumberFormat="1" applyFont="1" applyFill="1" applyBorder="1" applyAlignment="1" applyProtection="1">
      <alignment wrapText="1"/>
      <protection locked="0"/>
    </xf>
    <xf numFmtId="49" fontId="4" fillId="10" borderId="2" xfId="0" applyNumberFormat="1" applyFont="1" applyFill="1" applyBorder="1" applyAlignment="1" applyProtection="1">
      <alignment wrapText="1"/>
      <protection locked="0"/>
    </xf>
    <xf numFmtId="49" fontId="4" fillId="10" borderId="3" xfId="0" applyNumberFormat="1" applyFont="1" applyFill="1" applyBorder="1" applyAlignment="1" applyProtection="1">
      <alignment wrapText="1"/>
      <protection locked="0"/>
    </xf>
    <xf numFmtId="4" fontId="4" fillId="10" borderId="3" xfId="0" applyNumberFormat="1" applyFont="1" applyFill="1" applyBorder="1" applyProtection="1">
      <protection locked="0"/>
    </xf>
    <xf numFmtId="49" fontId="4" fillId="10" borderId="6" xfId="0" applyNumberFormat="1" applyFont="1" applyFill="1" applyBorder="1" applyAlignment="1" applyProtection="1">
      <alignment wrapText="1"/>
      <protection locked="0"/>
    </xf>
    <xf numFmtId="17" fontId="0" fillId="10" borderId="3" xfId="0" applyNumberFormat="1" applyFill="1" applyBorder="1"/>
    <xf numFmtId="49" fontId="10" fillId="10" borderId="3" xfId="0" applyNumberFormat="1" applyFont="1" applyFill="1" applyBorder="1" applyAlignment="1" applyProtection="1">
      <alignment wrapText="1"/>
      <protection locked="0"/>
    </xf>
    <xf numFmtId="49" fontId="6" fillId="10" borderId="7" xfId="0" applyNumberFormat="1" applyFont="1" applyFill="1" applyBorder="1" applyAlignment="1" applyProtection="1">
      <alignment wrapText="1"/>
      <protection locked="0"/>
    </xf>
    <xf numFmtId="49" fontId="4" fillId="10" borderId="8" xfId="0" applyNumberFormat="1" applyFont="1" applyFill="1" applyBorder="1" applyAlignment="1" applyProtection="1">
      <alignment wrapText="1"/>
      <protection locked="0"/>
    </xf>
    <xf numFmtId="0" fontId="7" fillId="10" borderId="3" xfId="1" applyFill="1" applyBorder="1" applyAlignment="1" applyProtection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29</xdr:row>
      <xdr:rowOff>9526</xdr:rowOff>
    </xdr:from>
    <xdr:to>
      <xdr:col>10</xdr:col>
      <xdr:colOff>0</xdr:colOff>
      <xdr:row>32</xdr:row>
      <xdr:rowOff>304801</xdr:rowOff>
    </xdr:to>
    <xdr:sp macro="" textlink="">
      <xdr:nvSpPr>
        <xdr:cNvPr id="2" name="Geschweifte Klammer rechts 1"/>
        <xdr:cNvSpPr/>
      </xdr:nvSpPr>
      <xdr:spPr>
        <a:xfrm>
          <a:off x="9324974" y="8248651"/>
          <a:ext cx="1" cy="15049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9</xdr:col>
      <xdr:colOff>761999</xdr:colOff>
      <xdr:row>87</xdr:row>
      <xdr:rowOff>0</xdr:rowOff>
    </xdr:from>
    <xdr:to>
      <xdr:col>10</xdr:col>
      <xdr:colOff>0</xdr:colOff>
      <xdr:row>89</xdr:row>
      <xdr:rowOff>0</xdr:rowOff>
    </xdr:to>
    <xdr:sp macro="" textlink="">
      <xdr:nvSpPr>
        <xdr:cNvPr id="3" name="Geschweifte Klammer rechts 2"/>
        <xdr:cNvSpPr/>
      </xdr:nvSpPr>
      <xdr:spPr>
        <a:xfrm>
          <a:off x="9324974" y="20897850"/>
          <a:ext cx="1" cy="876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huste-partner.de" TargetMode="External"/><Relationship Id="rId3" Type="http://schemas.openxmlformats.org/officeDocument/2006/relationships/hyperlink" Target="mailto:info@prowa-dresden.de" TargetMode="External"/><Relationship Id="rId7" Type="http://schemas.openxmlformats.org/officeDocument/2006/relationships/hyperlink" Target="mailto:info@pb-schubert.de" TargetMode="External"/><Relationship Id="rId2" Type="http://schemas.openxmlformats.org/officeDocument/2006/relationships/hyperlink" Target="mailto:frank.spiller@ing-spiller.de" TargetMode="External"/><Relationship Id="rId1" Type="http://schemas.openxmlformats.org/officeDocument/2006/relationships/hyperlink" Target="mailto:info@iwb-possendorf.de" TargetMode="External"/><Relationship Id="rId6" Type="http://schemas.openxmlformats.org/officeDocument/2006/relationships/hyperlink" Target="mailto:hauswald@ibhauswald.de" TargetMode="External"/><Relationship Id="rId5" Type="http://schemas.openxmlformats.org/officeDocument/2006/relationships/hyperlink" Target="mailto:info-rg@iwt-kg.d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mailto:dresden@acidresden.de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workbookViewId="0">
      <selection activeCell="B2" sqref="B2"/>
    </sheetView>
  </sheetViews>
  <sheetFormatPr baseColWidth="10" defaultRowHeight="15"/>
  <cols>
    <col min="1" max="1" width="6.28515625" customWidth="1"/>
    <col min="2" max="2" width="5.7109375" customWidth="1"/>
    <col min="3" max="3" width="29.7109375" customWidth="1"/>
    <col min="4" max="4" width="13.5703125" customWidth="1"/>
    <col min="5" max="5" width="10.5703125" customWidth="1"/>
    <col min="7" max="7" width="12" customWidth="1"/>
    <col min="8" max="8" width="7" customWidth="1"/>
    <col min="9" max="9" width="9.42578125" customWidth="1"/>
    <col min="10" max="10" width="10" customWidth="1"/>
    <col min="11" max="11" width="24.7109375" style="2" customWidth="1"/>
  </cols>
  <sheetData>
    <row r="1" spans="1:11" ht="21">
      <c r="A1" s="1" t="s">
        <v>0</v>
      </c>
      <c r="B1" s="1"/>
      <c r="D1" t="s">
        <v>174</v>
      </c>
      <c r="J1" t="s">
        <v>178</v>
      </c>
    </row>
    <row r="3" spans="1:11" ht="102">
      <c r="A3" s="3" t="s">
        <v>1</v>
      </c>
      <c r="B3" s="3" t="s">
        <v>177</v>
      </c>
      <c r="C3" s="4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6" t="s">
        <v>176</v>
      </c>
      <c r="I3" s="6" t="s">
        <v>7</v>
      </c>
      <c r="J3" s="6" t="s">
        <v>8</v>
      </c>
      <c r="K3" s="5" t="s">
        <v>175</v>
      </c>
    </row>
    <row r="4" spans="1:11">
      <c r="A4" s="7"/>
      <c r="B4" s="7" t="s">
        <v>9</v>
      </c>
      <c r="D4" s="8"/>
      <c r="E4" s="8"/>
      <c r="F4" s="110"/>
      <c r="G4" s="8"/>
      <c r="H4" s="8"/>
      <c r="I4" s="8"/>
      <c r="J4" s="8"/>
      <c r="K4" s="110" t="s">
        <v>179</v>
      </c>
    </row>
    <row r="5" spans="1:11">
      <c r="D5" s="8"/>
      <c r="E5" s="8"/>
      <c r="F5" s="8"/>
      <c r="G5" s="8"/>
      <c r="H5" s="8"/>
      <c r="I5" s="8"/>
      <c r="J5" s="8"/>
      <c r="K5" s="8"/>
    </row>
    <row r="6" spans="1:11">
      <c r="B6" t="s">
        <v>10</v>
      </c>
      <c r="D6" s="8"/>
      <c r="E6" s="8"/>
      <c r="F6" s="8"/>
      <c r="G6" s="8"/>
      <c r="H6" s="8"/>
      <c r="I6" s="8"/>
      <c r="J6" s="8"/>
      <c r="K6" s="8"/>
    </row>
    <row r="7" spans="1:11">
      <c r="B7" t="s">
        <v>11</v>
      </c>
      <c r="D7" s="8"/>
      <c r="E7" s="8"/>
      <c r="F7" s="8"/>
      <c r="G7" s="8"/>
      <c r="H7" s="8"/>
      <c r="I7" s="8"/>
      <c r="J7" s="8"/>
      <c r="K7" s="8"/>
    </row>
    <row r="8" spans="1:11">
      <c r="D8" s="8"/>
      <c r="E8" s="8"/>
      <c r="F8" s="8"/>
      <c r="G8" s="8"/>
      <c r="H8" s="8"/>
      <c r="I8" s="8"/>
      <c r="J8" s="8"/>
      <c r="K8" s="8"/>
    </row>
    <row r="9" spans="1:11" ht="39">
      <c r="A9" s="80"/>
      <c r="B9" s="81" t="s">
        <v>12</v>
      </c>
      <c r="C9" s="81" t="s">
        <v>13</v>
      </c>
      <c r="D9" s="81" t="s">
        <v>14</v>
      </c>
      <c r="E9" s="82" t="s">
        <v>15</v>
      </c>
      <c r="F9" s="83">
        <v>125000</v>
      </c>
      <c r="G9" s="82" t="s">
        <v>16</v>
      </c>
      <c r="H9" s="84" t="s">
        <v>17</v>
      </c>
      <c r="I9" s="85">
        <v>42705</v>
      </c>
      <c r="J9" s="85">
        <v>42736</v>
      </c>
      <c r="K9" s="86" t="s">
        <v>18</v>
      </c>
    </row>
    <row r="10" spans="1:11" ht="48.75">
      <c r="A10" s="87" t="s">
        <v>19</v>
      </c>
      <c r="B10" s="81" t="s">
        <v>20</v>
      </c>
      <c r="C10" s="81" t="s">
        <v>21</v>
      </c>
      <c r="D10" s="81" t="s">
        <v>22</v>
      </c>
      <c r="E10" s="82" t="s">
        <v>15</v>
      </c>
      <c r="F10" s="83">
        <v>13000</v>
      </c>
      <c r="G10" s="82" t="s">
        <v>16</v>
      </c>
      <c r="H10" s="84" t="s">
        <v>23</v>
      </c>
      <c r="I10" s="85">
        <v>42705</v>
      </c>
      <c r="J10" s="85">
        <v>42736</v>
      </c>
      <c r="K10" s="88" t="s">
        <v>24</v>
      </c>
    </row>
    <row r="11" spans="1:11" ht="26.25">
      <c r="A11" s="89"/>
      <c r="B11" s="81" t="s">
        <v>25</v>
      </c>
      <c r="C11" s="81" t="s">
        <v>26</v>
      </c>
      <c r="D11" s="81" t="s">
        <v>27</v>
      </c>
      <c r="E11" s="82" t="s">
        <v>15</v>
      </c>
      <c r="F11" s="83">
        <v>22000</v>
      </c>
      <c r="G11" s="82" t="s">
        <v>16</v>
      </c>
      <c r="H11" s="84" t="s">
        <v>28</v>
      </c>
      <c r="I11" s="85">
        <v>42705</v>
      </c>
      <c r="J11" s="85">
        <v>42736</v>
      </c>
      <c r="K11" s="90" t="s">
        <v>29</v>
      </c>
    </row>
    <row r="12" spans="1:11">
      <c r="A12" s="10"/>
      <c r="F12" s="11">
        <f>SUM(F9:F11)</f>
        <v>160000</v>
      </c>
    </row>
    <row r="13" spans="1:11">
      <c r="A13" s="10"/>
    </row>
    <row r="14" spans="1:11">
      <c r="A14" s="12"/>
      <c r="B14" s="12" t="s">
        <v>30</v>
      </c>
      <c r="K14" s="111" t="s">
        <v>180</v>
      </c>
    </row>
    <row r="15" spans="1:11">
      <c r="A15" s="10"/>
    </row>
    <row r="16" spans="1:11">
      <c r="A16" s="10"/>
      <c r="B16" t="s">
        <v>31</v>
      </c>
    </row>
    <row r="17" spans="1:11">
      <c r="A17" s="10"/>
      <c r="B17" t="s">
        <v>32</v>
      </c>
    </row>
    <row r="18" spans="1:11">
      <c r="A18" s="10"/>
      <c r="B18" t="s">
        <v>33</v>
      </c>
    </row>
    <row r="19" spans="1:11">
      <c r="A19" s="10"/>
    </row>
    <row r="20" spans="1:11" ht="26.25">
      <c r="A20" s="42"/>
      <c r="B20" s="43" t="s">
        <v>34</v>
      </c>
      <c r="C20" s="43" t="s">
        <v>35</v>
      </c>
      <c r="D20" s="43" t="s">
        <v>36</v>
      </c>
      <c r="E20" s="44" t="s">
        <v>15</v>
      </c>
      <c r="F20" s="45">
        <v>90000</v>
      </c>
      <c r="G20" s="44" t="s">
        <v>37</v>
      </c>
      <c r="H20" s="46" t="s">
        <v>38</v>
      </c>
      <c r="I20" s="47">
        <v>42705</v>
      </c>
      <c r="J20" s="47">
        <v>42736</v>
      </c>
      <c r="K20" s="48" t="s">
        <v>39</v>
      </c>
    </row>
    <row r="21" spans="1:11" ht="33.75">
      <c r="A21" s="49" t="s">
        <v>40</v>
      </c>
      <c r="B21" s="43" t="s">
        <v>41</v>
      </c>
      <c r="C21" s="43" t="s">
        <v>42</v>
      </c>
      <c r="D21" s="43" t="s">
        <v>36</v>
      </c>
      <c r="E21" s="44" t="s">
        <v>15</v>
      </c>
      <c r="F21" s="45">
        <v>40000</v>
      </c>
      <c r="G21" s="44" t="s">
        <v>37</v>
      </c>
      <c r="H21" s="46" t="s">
        <v>43</v>
      </c>
      <c r="I21" s="47">
        <v>42705</v>
      </c>
      <c r="J21" s="47">
        <v>42736</v>
      </c>
      <c r="K21" s="50" t="s">
        <v>44</v>
      </c>
    </row>
    <row r="22" spans="1:11" ht="51.75">
      <c r="A22" s="51"/>
      <c r="B22" s="43" t="s">
        <v>45</v>
      </c>
      <c r="C22" s="43" t="s">
        <v>46</v>
      </c>
      <c r="D22" s="43" t="s">
        <v>47</v>
      </c>
      <c r="E22" s="44" t="s">
        <v>15</v>
      </c>
      <c r="F22" s="45">
        <v>39000</v>
      </c>
      <c r="G22" s="44" t="s">
        <v>48</v>
      </c>
      <c r="H22" s="46" t="s">
        <v>49</v>
      </c>
      <c r="I22" s="47">
        <v>42795</v>
      </c>
      <c r="J22" s="47">
        <v>42826</v>
      </c>
      <c r="K22" s="52" t="s">
        <v>50</v>
      </c>
    </row>
    <row r="23" spans="1:11">
      <c r="A23" s="10"/>
      <c r="F23" s="11">
        <f>SUM(F20:F22)</f>
        <v>169000</v>
      </c>
    </row>
    <row r="24" spans="1:11">
      <c r="A24" s="10"/>
    </row>
    <row r="25" spans="1:11">
      <c r="A25" s="12"/>
      <c r="B25" s="12" t="s">
        <v>51</v>
      </c>
      <c r="K25" s="111" t="s">
        <v>181</v>
      </c>
    </row>
    <row r="26" spans="1:11">
      <c r="A26" s="10"/>
    </row>
    <row r="27" spans="1:11">
      <c r="A27" s="10"/>
      <c r="B27" t="s">
        <v>52</v>
      </c>
    </row>
    <row r="28" spans="1:11">
      <c r="A28" s="10"/>
      <c r="B28" t="s">
        <v>53</v>
      </c>
    </row>
    <row r="29" spans="1:11">
      <c r="A29" s="10"/>
    </row>
    <row r="30" spans="1:11" ht="30">
      <c r="A30" s="31"/>
      <c r="B30" s="32" t="s">
        <v>54</v>
      </c>
      <c r="C30" s="32" t="s">
        <v>55</v>
      </c>
      <c r="D30" s="32" t="s">
        <v>56</v>
      </c>
      <c r="E30" s="33" t="s">
        <v>15</v>
      </c>
      <c r="F30" s="34">
        <v>34000</v>
      </c>
      <c r="G30" s="33" t="s">
        <v>57</v>
      </c>
      <c r="H30" s="35" t="s">
        <v>58</v>
      </c>
      <c r="I30" s="36">
        <v>42705</v>
      </c>
      <c r="J30" s="36">
        <v>42736</v>
      </c>
      <c r="K30" s="37" t="s">
        <v>59</v>
      </c>
    </row>
    <row r="31" spans="1:11" ht="26.25">
      <c r="A31" s="91"/>
      <c r="B31" s="32" t="s">
        <v>60</v>
      </c>
      <c r="C31" s="32" t="s">
        <v>61</v>
      </c>
      <c r="D31" s="32" t="s">
        <v>62</v>
      </c>
      <c r="E31" s="33" t="s">
        <v>15</v>
      </c>
      <c r="F31" s="34">
        <v>30000</v>
      </c>
      <c r="G31" s="33" t="s">
        <v>57</v>
      </c>
      <c r="H31" s="35" t="s">
        <v>63</v>
      </c>
      <c r="I31" s="36">
        <v>42705</v>
      </c>
      <c r="J31" s="36">
        <v>42736</v>
      </c>
      <c r="K31" s="39" t="s">
        <v>64</v>
      </c>
    </row>
    <row r="32" spans="1:11" ht="42.75">
      <c r="A32" s="38" t="s">
        <v>65</v>
      </c>
      <c r="B32" s="32" t="s">
        <v>66</v>
      </c>
      <c r="C32" s="32" t="s">
        <v>67</v>
      </c>
      <c r="D32" s="32" t="s">
        <v>68</v>
      </c>
      <c r="E32" s="33" t="s">
        <v>15</v>
      </c>
      <c r="F32" s="34">
        <v>38000</v>
      </c>
      <c r="G32" s="33" t="s">
        <v>57</v>
      </c>
      <c r="H32" s="35" t="s">
        <v>69</v>
      </c>
      <c r="I32" s="36">
        <v>42705</v>
      </c>
      <c r="J32" s="36">
        <v>42736</v>
      </c>
      <c r="K32" s="39" t="s">
        <v>70</v>
      </c>
    </row>
    <row r="33" spans="1:11" ht="26.25">
      <c r="A33" s="40"/>
      <c r="B33" s="32" t="s">
        <v>71</v>
      </c>
      <c r="C33" s="33" t="s">
        <v>72</v>
      </c>
      <c r="D33" s="33"/>
      <c r="E33" s="33" t="s">
        <v>15</v>
      </c>
      <c r="F33" s="34">
        <v>113000</v>
      </c>
      <c r="G33" s="33" t="s">
        <v>73</v>
      </c>
      <c r="H33" s="33" t="s">
        <v>74</v>
      </c>
      <c r="I33" s="36">
        <v>42795</v>
      </c>
      <c r="J33" s="36">
        <v>42826</v>
      </c>
      <c r="K33" s="41" t="s">
        <v>75</v>
      </c>
    </row>
    <row r="34" spans="1:11">
      <c r="A34" s="10"/>
      <c r="F34" s="11">
        <f>SUM(F30:F33)</f>
        <v>215000</v>
      </c>
    </row>
    <row r="35" spans="1:11">
      <c r="A35" s="10"/>
    </row>
    <row r="36" spans="1:11">
      <c r="A36" s="13"/>
      <c r="B36" s="7" t="s">
        <v>76</v>
      </c>
      <c r="K36" s="111" t="s">
        <v>182</v>
      </c>
    </row>
    <row r="37" spans="1:11">
      <c r="A37" s="10"/>
    </row>
    <row r="38" spans="1:11">
      <c r="A38" s="10"/>
      <c r="B38" t="s">
        <v>77</v>
      </c>
    </row>
    <row r="39" spans="1:11">
      <c r="A39" s="10"/>
      <c r="B39" t="s">
        <v>78</v>
      </c>
    </row>
    <row r="40" spans="1:11">
      <c r="A40" s="10"/>
    </row>
    <row r="41" spans="1:11" ht="48.75">
      <c r="A41" s="92" t="s">
        <v>12</v>
      </c>
      <c r="B41" s="23" t="s">
        <v>79</v>
      </c>
      <c r="C41" s="23" t="s">
        <v>80</v>
      </c>
      <c r="D41" s="23" t="s">
        <v>81</v>
      </c>
      <c r="E41" s="24" t="s">
        <v>15</v>
      </c>
      <c r="F41" s="25">
        <v>88000</v>
      </c>
      <c r="G41" s="24" t="s">
        <v>57</v>
      </c>
      <c r="H41" s="26" t="s">
        <v>82</v>
      </c>
      <c r="I41" s="27">
        <v>42705</v>
      </c>
      <c r="J41" s="27">
        <v>42736</v>
      </c>
      <c r="K41" s="28" t="s">
        <v>83</v>
      </c>
    </row>
    <row r="42" spans="1:11" ht="30">
      <c r="A42" s="30"/>
      <c r="B42" s="23" t="s">
        <v>84</v>
      </c>
      <c r="C42" s="23" t="s">
        <v>85</v>
      </c>
      <c r="D42" s="23" t="s">
        <v>86</v>
      </c>
      <c r="E42" s="24" t="s">
        <v>15</v>
      </c>
      <c r="F42" s="25">
        <v>90000</v>
      </c>
      <c r="G42" s="24" t="s">
        <v>57</v>
      </c>
      <c r="H42" s="26" t="s">
        <v>87</v>
      </c>
      <c r="I42" s="27">
        <v>42705</v>
      </c>
      <c r="J42" s="27">
        <v>42736</v>
      </c>
      <c r="K42" s="29" t="s">
        <v>88</v>
      </c>
    </row>
    <row r="43" spans="1:11">
      <c r="A43" s="10"/>
      <c r="F43" s="11">
        <f>SUM(F41:F42)</f>
        <v>178000</v>
      </c>
      <c r="K43" s="9" t="s">
        <v>89</v>
      </c>
    </row>
    <row r="44" spans="1:11">
      <c r="A44" s="10"/>
      <c r="F44" s="11"/>
      <c r="K44" s="22"/>
    </row>
    <row r="45" spans="1:11">
      <c r="A45" s="10"/>
      <c r="F45" s="11"/>
      <c r="K45" s="22"/>
    </row>
    <row r="46" spans="1:11">
      <c r="A46" s="10"/>
      <c r="F46" s="11"/>
      <c r="K46" s="22"/>
    </row>
    <row r="47" spans="1:11">
      <c r="A47" s="10"/>
      <c r="F47" s="11"/>
      <c r="K47" s="22"/>
    </row>
    <row r="48" spans="1:11">
      <c r="A48" s="10"/>
      <c r="F48" s="11"/>
      <c r="K48" s="22"/>
    </row>
    <row r="49" spans="1:11">
      <c r="A49" s="10"/>
      <c r="F49" s="11"/>
      <c r="K49" s="22"/>
    </row>
    <row r="50" spans="1:11">
      <c r="A50" s="10"/>
      <c r="F50" s="11"/>
      <c r="K50" s="22"/>
    </row>
    <row r="51" spans="1:11">
      <c r="A51" s="10"/>
      <c r="F51" s="11"/>
      <c r="K51" s="22"/>
    </row>
    <row r="52" spans="1:11" ht="102">
      <c r="A52" s="3" t="s">
        <v>1</v>
      </c>
      <c r="B52" s="3" t="s">
        <v>177</v>
      </c>
      <c r="C52" s="4" t="s">
        <v>2</v>
      </c>
      <c r="D52" s="4" t="s">
        <v>3</v>
      </c>
      <c r="E52" s="5" t="s">
        <v>4</v>
      </c>
      <c r="F52" s="5" t="s">
        <v>5</v>
      </c>
      <c r="G52" s="5" t="s">
        <v>6</v>
      </c>
      <c r="H52" s="6" t="s">
        <v>176</v>
      </c>
      <c r="I52" s="6" t="s">
        <v>7</v>
      </c>
      <c r="J52" s="6" t="s">
        <v>8</v>
      </c>
      <c r="K52" s="5" t="s">
        <v>175</v>
      </c>
    </row>
    <row r="53" spans="1:11">
      <c r="A53" s="10"/>
      <c r="F53" s="11"/>
      <c r="K53" s="22"/>
    </row>
    <row r="54" spans="1:11">
      <c r="A54" s="13"/>
      <c r="B54" s="7" t="s">
        <v>90</v>
      </c>
      <c r="K54" s="111" t="s">
        <v>183</v>
      </c>
    </row>
    <row r="55" spans="1:11">
      <c r="A55" s="10"/>
    </row>
    <row r="56" spans="1:11">
      <c r="A56" s="10"/>
      <c r="B56" t="s">
        <v>91</v>
      </c>
    </row>
    <row r="57" spans="1:11">
      <c r="A57" s="10"/>
      <c r="B57" t="s">
        <v>92</v>
      </c>
    </row>
    <row r="58" spans="1:11">
      <c r="A58" s="10"/>
    </row>
    <row r="59" spans="1:11" ht="30">
      <c r="A59" s="53"/>
      <c r="B59" s="55" t="s">
        <v>93</v>
      </c>
      <c r="C59" s="54" t="s">
        <v>94</v>
      </c>
      <c r="D59" s="54" t="s">
        <v>95</v>
      </c>
      <c r="E59" s="55" t="s">
        <v>15</v>
      </c>
      <c r="F59" s="56">
        <v>10000</v>
      </c>
      <c r="G59" s="55" t="s">
        <v>37</v>
      </c>
      <c r="H59" s="57" t="s">
        <v>96</v>
      </c>
      <c r="I59" s="58">
        <v>42705</v>
      </c>
      <c r="J59" s="58">
        <v>42736</v>
      </c>
      <c r="K59" s="59" t="s">
        <v>97</v>
      </c>
    </row>
    <row r="60" spans="1:11" ht="26.25">
      <c r="A60" s="93"/>
      <c r="B60" s="55" t="s">
        <v>98</v>
      </c>
      <c r="C60" s="54" t="s">
        <v>99</v>
      </c>
      <c r="D60" s="54" t="s">
        <v>100</v>
      </c>
      <c r="E60" s="55" t="s">
        <v>15</v>
      </c>
      <c r="F60" s="56">
        <v>50000</v>
      </c>
      <c r="G60" s="55" t="s">
        <v>37</v>
      </c>
      <c r="H60" s="57" t="s">
        <v>101</v>
      </c>
      <c r="I60" s="58">
        <v>42705</v>
      </c>
      <c r="J60" s="58">
        <v>42736</v>
      </c>
      <c r="K60" s="61" t="s">
        <v>102</v>
      </c>
    </row>
    <row r="61" spans="1:11" ht="33.75">
      <c r="A61" s="60" t="s">
        <v>20</v>
      </c>
      <c r="B61" s="55" t="s">
        <v>103</v>
      </c>
      <c r="C61" s="54" t="s">
        <v>104</v>
      </c>
      <c r="D61" s="54" t="s">
        <v>105</v>
      </c>
      <c r="E61" s="55" t="s">
        <v>15</v>
      </c>
      <c r="F61" s="56">
        <v>30000</v>
      </c>
      <c r="G61" s="55" t="s">
        <v>106</v>
      </c>
      <c r="H61" s="57" t="s">
        <v>107</v>
      </c>
      <c r="I61" s="58">
        <v>42767</v>
      </c>
      <c r="J61" s="58">
        <v>42795</v>
      </c>
      <c r="K61" s="61" t="s">
        <v>108</v>
      </c>
    </row>
    <row r="62" spans="1:11" ht="39">
      <c r="A62" s="62"/>
      <c r="B62" s="55" t="s">
        <v>109</v>
      </c>
      <c r="C62" s="54" t="s">
        <v>110</v>
      </c>
      <c r="D62" s="54" t="s">
        <v>111</v>
      </c>
      <c r="E62" s="55" t="s">
        <v>15</v>
      </c>
      <c r="F62" s="56">
        <v>38000</v>
      </c>
      <c r="G62" s="55" t="s">
        <v>106</v>
      </c>
      <c r="H62" s="57" t="s">
        <v>112</v>
      </c>
      <c r="I62" s="58">
        <v>42767</v>
      </c>
      <c r="J62" s="58">
        <v>42795</v>
      </c>
      <c r="K62" s="63" t="s">
        <v>113</v>
      </c>
    </row>
    <row r="63" spans="1:11">
      <c r="A63" s="14"/>
      <c r="B63" s="15"/>
      <c r="C63" s="15"/>
      <c r="D63" s="15"/>
      <c r="E63" s="15"/>
      <c r="F63" s="16">
        <f>SUM(F59:F62)</f>
        <v>128000</v>
      </c>
      <c r="G63" s="15"/>
      <c r="H63" s="15"/>
      <c r="I63" s="17"/>
      <c r="J63" s="17"/>
      <c r="K63" s="15"/>
    </row>
    <row r="64" spans="1:11">
      <c r="A64" s="14"/>
      <c r="B64" s="14"/>
      <c r="C64" s="14"/>
      <c r="D64" s="14"/>
      <c r="E64" s="14"/>
      <c r="F64" s="18"/>
      <c r="G64" s="14"/>
      <c r="H64" s="14"/>
      <c r="I64" s="19"/>
      <c r="J64" s="19"/>
      <c r="K64" s="14"/>
    </row>
    <row r="65" spans="1:11">
      <c r="A65" s="13"/>
      <c r="B65" s="7" t="s">
        <v>114</v>
      </c>
      <c r="K65" s="111" t="s">
        <v>183</v>
      </c>
    </row>
    <row r="66" spans="1:11">
      <c r="A66" s="10"/>
    </row>
    <row r="67" spans="1:11">
      <c r="A67" s="10"/>
      <c r="B67" t="s">
        <v>115</v>
      </c>
    </row>
    <row r="68" spans="1:11">
      <c r="A68" s="10"/>
      <c r="B68" t="s">
        <v>116</v>
      </c>
    </row>
    <row r="69" spans="1:11">
      <c r="A69" s="10"/>
    </row>
    <row r="70" spans="1:11" ht="30">
      <c r="A70" s="53"/>
      <c r="B70" s="55" t="s">
        <v>117</v>
      </c>
      <c r="C70" s="54" t="s">
        <v>118</v>
      </c>
      <c r="D70" s="54" t="s">
        <v>119</v>
      </c>
      <c r="E70" s="55" t="s">
        <v>15</v>
      </c>
      <c r="F70" s="56">
        <v>15000</v>
      </c>
      <c r="G70" s="55" t="s">
        <v>120</v>
      </c>
      <c r="H70" s="57" t="s">
        <v>121</v>
      </c>
      <c r="I70" s="58">
        <v>42795</v>
      </c>
      <c r="J70" s="58">
        <v>42826</v>
      </c>
      <c r="K70" s="59" t="s">
        <v>97</v>
      </c>
    </row>
    <row r="71" spans="1:11" ht="33.75">
      <c r="A71" s="94" t="s">
        <v>41</v>
      </c>
      <c r="B71" s="62" t="s">
        <v>122</v>
      </c>
      <c r="C71" s="95" t="s">
        <v>123</v>
      </c>
      <c r="D71" s="95" t="s">
        <v>124</v>
      </c>
      <c r="E71" s="62" t="s">
        <v>15</v>
      </c>
      <c r="F71" s="96">
        <v>20000</v>
      </c>
      <c r="G71" s="62" t="s">
        <v>125</v>
      </c>
      <c r="H71" s="97" t="s">
        <v>126</v>
      </c>
      <c r="I71" s="58">
        <v>42795</v>
      </c>
      <c r="J71" s="58">
        <v>42826</v>
      </c>
      <c r="K71" s="61" t="s">
        <v>108</v>
      </c>
    </row>
    <row r="72" spans="1:11">
      <c r="A72" s="14"/>
      <c r="B72" s="14"/>
      <c r="C72" s="14"/>
      <c r="D72" s="14"/>
      <c r="E72" s="14"/>
      <c r="F72" s="11">
        <f>SUM(F70:F71)</f>
        <v>35000</v>
      </c>
      <c r="G72" s="14"/>
      <c r="H72" s="14"/>
      <c r="I72" s="19"/>
      <c r="J72" s="19"/>
      <c r="K72" s="14"/>
    </row>
    <row r="73" spans="1:11">
      <c r="A73" s="14"/>
      <c r="B73" s="14"/>
      <c r="C73" s="14"/>
      <c r="D73" s="14"/>
      <c r="E73" s="14"/>
      <c r="F73" s="18"/>
      <c r="G73" s="14"/>
      <c r="H73" s="14"/>
      <c r="I73" s="19"/>
      <c r="J73" s="19"/>
      <c r="K73" s="14"/>
    </row>
    <row r="74" spans="1:11">
      <c r="A74" s="12"/>
      <c r="B74" s="12" t="s">
        <v>127</v>
      </c>
      <c r="K74" s="111" t="s">
        <v>184</v>
      </c>
    </row>
    <row r="75" spans="1:11">
      <c r="A75" s="10"/>
    </row>
    <row r="76" spans="1:11">
      <c r="A76" s="10"/>
      <c r="B76" t="s">
        <v>128</v>
      </c>
    </row>
    <row r="77" spans="1:11">
      <c r="A77" s="10"/>
      <c r="B77" t="s">
        <v>129</v>
      </c>
    </row>
    <row r="78" spans="1:11">
      <c r="A78" s="10"/>
    </row>
    <row r="79" spans="1:11" ht="33.75">
      <c r="A79" s="98" t="s">
        <v>25</v>
      </c>
      <c r="B79" s="65" t="s">
        <v>130</v>
      </c>
      <c r="C79" s="64" t="s">
        <v>131</v>
      </c>
      <c r="D79" s="64" t="s">
        <v>132</v>
      </c>
      <c r="E79" s="65" t="s">
        <v>133</v>
      </c>
      <c r="F79" s="66">
        <v>10000</v>
      </c>
      <c r="G79" s="65" t="s">
        <v>106</v>
      </c>
      <c r="H79" s="67" t="s">
        <v>134</v>
      </c>
      <c r="I79" s="68">
        <v>42767</v>
      </c>
      <c r="J79" s="68">
        <v>42795</v>
      </c>
      <c r="K79" s="69" t="s">
        <v>135</v>
      </c>
    </row>
    <row r="80" spans="1:11" ht="39">
      <c r="A80" s="71"/>
      <c r="B80" s="65" t="s">
        <v>136</v>
      </c>
      <c r="C80" s="64" t="s">
        <v>137</v>
      </c>
      <c r="D80" s="64" t="s">
        <v>138</v>
      </c>
      <c r="E80" s="65" t="s">
        <v>133</v>
      </c>
      <c r="F80" s="66">
        <v>24000</v>
      </c>
      <c r="G80" s="65" t="s">
        <v>106</v>
      </c>
      <c r="H80" s="67" t="s">
        <v>139</v>
      </c>
      <c r="I80" s="68">
        <v>42767</v>
      </c>
      <c r="J80" s="68">
        <v>42795</v>
      </c>
      <c r="K80" s="70" t="s">
        <v>140</v>
      </c>
    </row>
    <row r="81" spans="1:11">
      <c r="A81" s="10"/>
      <c r="F81" s="11">
        <f>SUM(F79:F80)</f>
        <v>34000</v>
      </c>
      <c r="K81" s="9" t="s">
        <v>141</v>
      </c>
    </row>
    <row r="82" spans="1:11">
      <c r="A82" s="10"/>
    </row>
    <row r="83" spans="1:11">
      <c r="A83" s="13"/>
      <c r="B83" s="7" t="s">
        <v>142</v>
      </c>
      <c r="K83" s="111" t="s">
        <v>185</v>
      </c>
    </row>
    <row r="84" spans="1:11">
      <c r="A84" s="13"/>
      <c r="B84" s="7"/>
    </row>
    <row r="85" spans="1:11">
      <c r="A85" s="10"/>
      <c r="B85" t="s">
        <v>143</v>
      </c>
    </row>
    <row r="86" spans="1:11">
      <c r="A86" s="20"/>
      <c r="B86" s="21" t="s">
        <v>144</v>
      </c>
    </row>
    <row r="87" spans="1:11">
      <c r="A87" s="10"/>
    </row>
    <row r="88" spans="1:11" ht="26.25">
      <c r="A88" s="72"/>
      <c r="B88" s="74" t="s">
        <v>145</v>
      </c>
      <c r="C88" s="73" t="s">
        <v>146</v>
      </c>
      <c r="D88" s="73" t="s">
        <v>147</v>
      </c>
      <c r="E88" s="74" t="s">
        <v>15</v>
      </c>
      <c r="F88" s="75">
        <v>31000</v>
      </c>
      <c r="G88" s="74" t="s">
        <v>48</v>
      </c>
      <c r="H88" s="76" t="s">
        <v>148</v>
      </c>
      <c r="I88" s="77">
        <v>42795</v>
      </c>
      <c r="J88" s="77">
        <v>42826</v>
      </c>
      <c r="K88" s="78" t="s">
        <v>149</v>
      </c>
    </row>
    <row r="89" spans="1:11" ht="42.75">
      <c r="A89" s="99" t="s">
        <v>34</v>
      </c>
      <c r="B89" s="74" t="s">
        <v>150</v>
      </c>
      <c r="C89" s="73" t="s">
        <v>151</v>
      </c>
      <c r="D89" s="73" t="s">
        <v>152</v>
      </c>
      <c r="E89" s="74" t="s">
        <v>15</v>
      </c>
      <c r="F89" s="75">
        <v>20000</v>
      </c>
      <c r="G89" s="74" t="s">
        <v>120</v>
      </c>
      <c r="H89" s="76" t="s">
        <v>153</v>
      </c>
      <c r="I89" s="77">
        <v>42795</v>
      </c>
      <c r="J89" s="77">
        <v>42826</v>
      </c>
      <c r="K89" s="79" t="s">
        <v>154</v>
      </c>
    </row>
    <row r="90" spans="1:11">
      <c r="A90" s="10"/>
      <c r="F90" s="11">
        <f>SUM(F88:F89)</f>
        <v>51000</v>
      </c>
      <c r="K90" s="9" t="s">
        <v>155</v>
      </c>
    </row>
    <row r="91" spans="1:11">
      <c r="A91" s="10"/>
    </row>
    <row r="92" spans="1:11">
      <c r="A92" s="10"/>
    </row>
    <row r="93" spans="1:11">
      <c r="A93" s="13"/>
      <c r="B93" s="7" t="s">
        <v>156</v>
      </c>
      <c r="K93" s="111" t="s">
        <v>186</v>
      </c>
    </row>
    <row r="94" spans="1:11">
      <c r="A94" s="10"/>
    </row>
    <row r="95" spans="1:11">
      <c r="A95" s="10"/>
      <c r="B95" t="s">
        <v>157</v>
      </c>
    </row>
    <row r="96" spans="1:11">
      <c r="A96" s="10"/>
      <c r="B96" t="s">
        <v>158</v>
      </c>
    </row>
    <row r="97" spans="1:11">
      <c r="A97" s="10"/>
    </row>
    <row r="98" spans="1:11" ht="39">
      <c r="A98" s="100"/>
      <c r="B98" s="101" t="s">
        <v>159</v>
      </c>
      <c r="C98" s="101" t="s">
        <v>160</v>
      </c>
      <c r="D98" s="101" t="s">
        <v>161</v>
      </c>
      <c r="E98" s="102" t="s">
        <v>15</v>
      </c>
      <c r="F98" s="103">
        <v>88000</v>
      </c>
      <c r="G98" s="102" t="s">
        <v>37</v>
      </c>
      <c r="H98" s="104" t="s">
        <v>162</v>
      </c>
      <c r="I98" s="105">
        <v>42705</v>
      </c>
      <c r="J98" s="105">
        <v>42736</v>
      </c>
      <c r="K98" s="106" t="s">
        <v>163</v>
      </c>
    </row>
    <row r="99" spans="1:11" ht="33.75">
      <c r="A99" s="107" t="s">
        <v>54</v>
      </c>
      <c r="B99" s="101" t="s">
        <v>164</v>
      </c>
      <c r="C99" s="101" t="s">
        <v>165</v>
      </c>
      <c r="D99" s="101" t="s">
        <v>166</v>
      </c>
      <c r="E99" s="102" t="s">
        <v>15</v>
      </c>
      <c r="F99" s="103">
        <v>10000</v>
      </c>
      <c r="G99" s="102" t="s">
        <v>73</v>
      </c>
      <c r="H99" s="104" t="s">
        <v>167</v>
      </c>
      <c r="I99" s="105">
        <v>42795</v>
      </c>
      <c r="J99" s="105">
        <v>42826</v>
      </c>
      <c r="K99" s="102" t="s">
        <v>168</v>
      </c>
    </row>
    <row r="100" spans="1:11" ht="26.25">
      <c r="A100" s="108"/>
      <c r="B100" s="101" t="s">
        <v>169</v>
      </c>
      <c r="C100" s="101" t="s">
        <v>170</v>
      </c>
      <c r="D100" s="101" t="s">
        <v>171</v>
      </c>
      <c r="E100" s="102" t="s">
        <v>15</v>
      </c>
      <c r="F100" s="103">
        <v>38000</v>
      </c>
      <c r="G100" s="102" t="s">
        <v>125</v>
      </c>
      <c r="H100" s="104" t="s">
        <v>172</v>
      </c>
      <c r="I100" s="105">
        <v>42795</v>
      </c>
      <c r="J100" s="105">
        <v>42826</v>
      </c>
      <c r="K100" s="109" t="s">
        <v>173</v>
      </c>
    </row>
    <row r="101" spans="1:11">
      <c r="A101" s="10"/>
      <c r="F101" s="11">
        <f>SUM(F98:F100)</f>
        <v>136000</v>
      </c>
    </row>
    <row r="102" spans="1:11">
      <c r="A102" s="10"/>
    </row>
  </sheetData>
  <hyperlinks>
    <hyperlink ref="K11" r:id="rId1"/>
    <hyperlink ref="K22" r:id="rId2"/>
    <hyperlink ref="K33" r:id="rId3"/>
    <hyperlink ref="K43" r:id="rId4"/>
    <hyperlink ref="K62" r:id="rId5"/>
    <hyperlink ref="K81" r:id="rId6"/>
    <hyperlink ref="K90" r:id="rId7"/>
    <hyperlink ref="K100" r:id="rId8"/>
  </hyperlinks>
  <pageMargins left="0.25" right="0.25" top="0.75" bottom="0.75" header="0.3" footer="0.3"/>
  <pageSetup paperSize="8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Glumbick</dc:creator>
  <cp:lastModifiedBy>D. Sauer</cp:lastModifiedBy>
  <cp:lastPrinted>2016-09-19T13:56:30Z</cp:lastPrinted>
  <dcterms:created xsi:type="dcterms:W3CDTF">2016-09-19T13:42:49Z</dcterms:created>
  <dcterms:modified xsi:type="dcterms:W3CDTF">2016-09-21T06:16:26Z</dcterms:modified>
</cp:coreProperties>
</file>